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8" i="1"/>
  <c r="C30"/>
  <c r="C31" l="1"/>
  <c r="C35"/>
  <c r="C36"/>
  <c r="C37"/>
  <c r="C38" l="1"/>
  <c r="C39" s="1"/>
  <c r="C40" s="1"/>
  <c r="C41" s="1"/>
</calcChain>
</file>

<file path=xl/sharedStrings.xml><?xml version="1.0" encoding="utf-8"?>
<sst xmlns="http://schemas.openxmlformats.org/spreadsheetml/2006/main" count="41" uniqueCount="39">
  <si>
    <t>3.2 RECEITAS</t>
  </si>
  <si>
    <t>Especificação</t>
  </si>
  <si>
    <t>Valores (em R$)</t>
  </si>
  <si>
    <r>
      <t>Valor Arrecadados com as Inscrições</t>
    </r>
    <r>
      <rPr>
        <b/>
        <vertAlign val="superscript"/>
        <sz val="10"/>
        <rFont val="Times New Roman"/>
        <family val="1"/>
      </rPr>
      <t>1</t>
    </r>
  </si>
  <si>
    <t>Mensalidades</t>
  </si>
  <si>
    <t>Outras Fontes (discriminar)</t>
  </si>
  <si>
    <t>TOTAL RECEITA</t>
  </si>
  <si>
    <t>1* - Valor líquido</t>
  </si>
  <si>
    <t>3.3 DESPESAS</t>
  </si>
  <si>
    <r>
      <t xml:space="preserve">Pessoal e Encargos Sociais (vínculo UEM) </t>
    </r>
    <r>
      <rPr>
        <b/>
        <vertAlign val="superscript"/>
        <sz val="12"/>
        <rFont val="Times New Roman"/>
        <family val="1"/>
      </rPr>
      <t>1</t>
    </r>
  </si>
  <si>
    <t>Diárias ou Indenizações de Despesas com Alimentação e Pousadas (interno e externo)</t>
  </si>
  <si>
    <t>Material de Consumo</t>
  </si>
  <si>
    <t>Passagens e Despesas com Locomoção</t>
  </si>
  <si>
    <t>Outros Serviços de Terceiros – Pessoa Física:</t>
  </si>
  <si>
    <t>a) Serviços Técnicos Profissionais (Pessoal Externo)</t>
  </si>
  <si>
    <t>b) Encargos Patronais</t>
  </si>
  <si>
    <t>c) Outros Serviços de Terceiros</t>
  </si>
  <si>
    <t>Outros Serviços de Terceiros - Pessoa Jurídica:</t>
  </si>
  <si>
    <t>a) Divulgação e Propaganda</t>
  </si>
  <si>
    <t>b) Certificados - (DEX não cobra para emissão de Certificados) ou Terceiros</t>
  </si>
  <si>
    <t>c) Fornecimento de alimentação</t>
  </si>
  <si>
    <t>d) Serviços Gráficos e de Encadernações</t>
  </si>
  <si>
    <t>e) Fotocópias (xerox)</t>
  </si>
  <si>
    <t>f) Outros Serviços de Terceiros</t>
  </si>
  <si>
    <t>g) Material Permanente</t>
  </si>
  <si>
    <t>h) Obras e Instalações</t>
  </si>
  <si>
    <t>SUBTOTAL (1)</t>
  </si>
  <si>
    <t>Inserir a porcentagem cobrada pela Fundação ou Instituto</t>
  </si>
  <si>
    <t>Custos Imputados (Institutos e Fundações), limitados em até 8% da receita com inscrições (receita externa) conforme especificado na planilha/carta aceite.</t>
  </si>
  <si>
    <t>TOTAL DESPESAS</t>
  </si>
  <si>
    <t>SALDO-RECEITA/DESPESAS (sobras)</t>
  </si>
  <si>
    <t>Recursos retidos pela DREM (Instrução Normativa 001/2019-PLD/PAD)</t>
  </si>
  <si>
    <t>TOTAL GERAL</t>
  </si>
  <si>
    <t xml:space="preserve">(1*)Limite de até 20% da receita arrecadada  (Lei Estadual 11.500/1996).
Quando se tratar de Projeto de Evento de Extensão em que houver remuneração apenas para pessoal externo utilizando-se de recursos de órgão de fomento, o percentual da receita utilizado para o pagamento deve ficar a critério de cada projeto e às normas do financiador.
A cotação de preços para elaboração do projeto é de responsabilidade do proponente, os materiais de consumo rotineiros têm os preços médios para consulta no Almoxarifado.
O saldo eventual e de caráter excepcional, incluindo rendimento de aplicação financeira, deve ser repassado pela fundação e/ou instituto à UEM, em até 30 dias da data do encerramento do Evento ou Curso de Extensão, que no âmbito interno é repassado ao(s) órgão(s) proponente(s), conforme disposto no Artigo 145 da Lei n.º 15.608/2007. </t>
  </si>
  <si>
    <t>Custos Imputados</t>
  </si>
  <si>
    <t>a) Orçamento Geral da UEM (3% sobre inscrições)</t>
  </si>
  <si>
    <t>b) Custos Operacionais Administrativos da PEC/DEX (2% das inscrições)</t>
  </si>
  <si>
    <t>c) Órgão(s) Proponente(s) – (15% sobre as inscrições)</t>
  </si>
  <si>
    <t>Resumo Financeiro - CURSOS - Conforme Resolução 040/2018-CAD (Exclusiva para convênios Institutos/Fundações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</si>
</sst>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vertAlign val="superscript"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2"/>
      <name val="Times New Roman"/>
      <family val="1"/>
    </font>
    <font>
      <b/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5BE97"/>
        <bgColor rgb="FF000000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0" fontId="2" fillId="2" borderId="3" xfId="2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Border="1" applyAlignment="1" applyProtection="1">
      <alignment horizontal="left" vertical="center" wrapText="1"/>
      <protection locked="0"/>
    </xf>
    <xf numFmtId="164" fontId="9" fillId="3" borderId="9" xfId="0" applyNumberFormat="1" applyFont="1" applyFill="1" applyBorder="1" applyAlignment="1" applyProtection="1">
      <alignment horizontal="left" vertical="center" wrapText="1"/>
    </xf>
    <xf numFmtId="164" fontId="7" fillId="4" borderId="7" xfId="0" applyNumberFormat="1" applyFont="1" applyFill="1" applyBorder="1" applyAlignment="1" applyProtection="1">
      <alignment horizontal="left" vertical="center" wrapText="1"/>
    </xf>
    <xf numFmtId="164" fontId="0" fillId="0" borderId="18" xfId="1" applyNumberFormat="1" applyFont="1" applyBorder="1" applyAlignment="1" applyProtection="1">
      <alignment vertical="center"/>
      <protection locked="0"/>
    </xf>
    <xf numFmtId="164" fontId="5" fillId="0" borderId="5" xfId="1" applyNumberFormat="1" applyFont="1" applyBorder="1" applyAlignment="1" applyProtection="1">
      <alignment horizontal="left" vertical="center" wrapText="1"/>
      <protection locked="0"/>
    </xf>
    <xf numFmtId="164" fontId="5" fillId="0" borderId="5" xfId="1" applyNumberFormat="1" applyFont="1" applyBorder="1" applyAlignment="1" applyProtection="1">
      <alignment horizontal="left" vertical="center" wrapText="1"/>
    </xf>
    <xf numFmtId="164" fontId="5" fillId="0" borderId="19" xfId="1" applyNumberFormat="1" applyFont="1" applyBorder="1" applyAlignment="1" applyProtection="1">
      <alignment horizontal="left" vertical="center" wrapText="1"/>
      <protection locked="0"/>
    </xf>
    <xf numFmtId="2" fontId="5" fillId="0" borderId="5" xfId="0" applyNumberFormat="1" applyFont="1" applyBorder="1" applyAlignment="1" applyProtection="1">
      <alignment horizontal="right" vertical="center" wrapText="1"/>
    </xf>
    <xf numFmtId="0" fontId="12" fillId="6" borderId="0" xfId="0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49" fontId="3" fillId="0" borderId="11" xfId="0" applyNumberFormat="1" applyFont="1" applyBorder="1" applyAlignment="1" applyProtection="1">
      <protection locked="0"/>
    </xf>
    <xf numFmtId="0" fontId="10" fillId="0" borderId="0" xfId="0" applyFont="1" applyProtection="1"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14" xfId="0" applyNumberFormat="1" applyFont="1" applyBorder="1" applyAlignment="1" applyProtection="1">
      <alignment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12" xfId="0" applyNumberFormat="1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49" fontId="5" fillId="0" borderId="15" xfId="0" applyNumberFormat="1" applyFont="1" applyBorder="1" applyAlignment="1" applyProtection="1">
      <alignment vertical="center" wrapText="1"/>
      <protection locked="0"/>
    </xf>
    <xf numFmtId="49" fontId="5" fillId="0" borderId="8" xfId="0" applyNumberFormat="1" applyFont="1" applyBorder="1" applyAlignment="1" applyProtection="1">
      <alignment vertical="center" wrapText="1"/>
      <protection locked="0"/>
    </xf>
    <xf numFmtId="49" fontId="5" fillId="0" borderId="13" xfId="0" applyNumberFormat="1" applyFont="1" applyBorder="1" applyAlignment="1" applyProtection="1">
      <alignment vertical="center" wrapText="1"/>
      <protection locked="0"/>
    </xf>
    <xf numFmtId="49" fontId="7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left"/>
      <protection locked="0"/>
    </xf>
    <xf numFmtId="164" fontId="10" fillId="0" borderId="0" xfId="0" applyNumberFormat="1" applyFont="1" applyProtection="1"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15" xfId="0" applyNumberFormat="1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7" fillId="5" borderId="1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21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4" fontId="5" fillId="0" borderId="22" xfId="0" applyNumberFormat="1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164" fontId="5" fillId="0" borderId="10" xfId="0" applyNumberFormat="1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vertical="center" wrapText="1"/>
      <protection locked="0"/>
    </xf>
    <xf numFmtId="49" fontId="7" fillId="0" borderId="5" xfId="0" applyNumberFormat="1" applyFont="1" applyBorder="1" applyAlignment="1" applyProtection="1">
      <alignment vertical="center" wrapText="1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9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topLeftCell="A7" workbookViewId="0">
      <selection activeCell="C41" sqref="C41"/>
    </sheetView>
  </sheetViews>
  <sheetFormatPr defaultRowHeight="15"/>
  <cols>
    <col min="1" max="1" width="62" style="12" customWidth="1"/>
    <col min="2" max="2" width="8.140625" style="12" customWidth="1"/>
    <col min="3" max="3" width="20.28515625" style="12" customWidth="1"/>
    <col min="4" max="16384" width="9.140625" style="12"/>
  </cols>
  <sheetData>
    <row r="1" spans="1:3">
      <c r="A1" s="11" t="s">
        <v>38</v>
      </c>
      <c r="B1" s="11"/>
      <c r="C1" s="11"/>
    </row>
    <row r="2" spans="1:3">
      <c r="A2" s="11"/>
      <c r="B2" s="11"/>
      <c r="C2" s="11"/>
    </row>
    <row r="3" spans="1:3" ht="15.75" thickBot="1">
      <c r="A3" s="13" t="s">
        <v>0</v>
      </c>
      <c r="B3" s="13"/>
      <c r="C3" s="14"/>
    </row>
    <row r="4" spans="1:3" ht="16.5" thickBot="1">
      <c r="A4" s="15" t="s">
        <v>1</v>
      </c>
      <c r="B4" s="16"/>
      <c r="C4" s="17" t="s">
        <v>2</v>
      </c>
    </row>
    <row r="5" spans="1:3">
      <c r="A5" s="18" t="s">
        <v>3</v>
      </c>
      <c r="B5" s="19"/>
      <c r="C5" s="2">
        <v>0</v>
      </c>
    </row>
    <row r="6" spans="1:3">
      <c r="A6" s="20" t="s">
        <v>4</v>
      </c>
      <c r="B6" s="21"/>
      <c r="C6" s="2">
        <v>0</v>
      </c>
    </row>
    <row r="7" spans="1:3" ht="15.75" thickBot="1">
      <c r="A7" s="22" t="s">
        <v>5</v>
      </c>
      <c r="B7" s="23"/>
      <c r="C7" s="2">
        <v>0</v>
      </c>
    </row>
    <row r="8" spans="1:3" ht="15.75" thickBot="1">
      <c r="A8" s="24" t="s">
        <v>6</v>
      </c>
      <c r="B8" s="25"/>
      <c r="C8" s="5">
        <f>SUM(C5:C7)</f>
        <v>0</v>
      </c>
    </row>
    <row r="9" spans="1:3">
      <c r="A9" s="26" t="s">
        <v>7</v>
      </c>
      <c r="B9" s="26"/>
      <c r="C9" s="27"/>
    </row>
    <row r="10" spans="1:3">
      <c r="A10" s="26"/>
      <c r="B10" s="26"/>
      <c r="C10" s="27"/>
    </row>
    <row r="11" spans="1:3" ht="15.75" thickBot="1">
      <c r="A11" s="28" t="s">
        <v>8</v>
      </c>
      <c r="B11" s="28"/>
      <c r="C11" s="29"/>
    </row>
    <row r="12" spans="1:3" ht="16.5" thickBot="1">
      <c r="A12" s="15" t="s">
        <v>1</v>
      </c>
      <c r="B12" s="16"/>
      <c r="C12" s="30" t="s">
        <v>2</v>
      </c>
    </row>
    <row r="13" spans="1:3" ht="21.75" customHeight="1">
      <c r="A13" s="31" t="s">
        <v>9</v>
      </c>
      <c r="B13" s="32"/>
      <c r="C13" s="6">
        <v>0</v>
      </c>
    </row>
    <row r="14" spans="1:3">
      <c r="A14" s="31" t="s">
        <v>10</v>
      </c>
      <c r="B14" s="32"/>
      <c r="C14" s="3">
        <v>0</v>
      </c>
    </row>
    <row r="15" spans="1:3">
      <c r="A15" s="31" t="s">
        <v>11</v>
      </c>
      <c r="B15" s="32"/>
      <c r="C15" s="3">
        <v>0</v>
      </c>
    </row>
    <row r="16" spans="1:3">
      <c r="A16" s="31" t="s">
        <v>12</v>
      </c>
      <c r="B16" s="32"/>
      <c r="C16" s="3">
        <v>0</v>
      </c>
    </row>
    <row r="17" spans="1:3">
      <c r="A17" s="31" t="s">
        <v>13</v>
      </c>
      <c r="B17" s="32"/>
      <c r="C17" s="9">
        <v>0</v>
      </c>
    </row>
    <row r="18" spans="1:3">
      <c r="A18" s="31" t="s">
        <v>14</v>
      </c>
      <c r="B18" s="32"/>
      <c r="C18" s="9"/>
    </row>
    <row r="19" spans="1:3">
      <c r="A19" s="31" t="s">
        <v>15</v>
      </c>
      <c r="B19" s="32"/>
      <c r="C19" s="3">
        <v>0</v>
      </c>
    </row>
    <row r="20" spans="1:3">
      <c r="A20" s="31" t="s">
        <v>16</v>
      </c>
      <c r="B20" s="32"/>
      <c r="C20" s="3">
        <v>0</v>
      </c>
    </row>
    <row r="21" spans="1:3">
      <c r="A21" s="31" t="s">
        <v>17</v>
      </c>
      <c r="B21" s="32"/>
      <c r="C21" s="3">
        <v>0</v>
      </c>
    </row>
    <row r="22" spans="1:3">
      <c r="A22" s="31" t="s">
        <v>18</v>
      </c>
      <c r="B22" s="32"/>
      <c r="C22" s="3">
        <v>0</v>
      </c>
    </row>
    <row r="23" spans="1:3">
      <c r="A23" s="31" t="s">
        <v>19</v>
      </c>
      <c r="B23" s="32"/>
      <c r="C23" s="3">
        <v>0</v>
      </c>
    </row>
    <row r="24" spans="1:3">
      <c r="A24" s="31" t="s">
        <v>20</v>
      </c>
      <c r="B24" s="32"/>
      <c r="C24" s="3">
        <v>0</v>
      </c>
    </row>
    <row r="25" spans="1:3">
      <c r="A25" s="31" t="s">
        <v>21</v>
      </c>
      <c r="B25" s="32"/>
      <c r="C25" s="3">
        <v>0</v>
      </c>
    </row>
    <row r="26" spans="1:3">
      <c r="A26" s="31" t="s">
        <v>22</v>
      </c>
      <c r="B26" s="32"/>
      <c r="C26" s="3">
        <v>0</v>
      </c>
    </row>
    <row r="27" spans="1:3">
      <c r="A27" s="31" t="s">
        <v>23</v>
      </c>
      <c r="B27" s="32"/>
      <c r="C27" s="3">
        <v>0</v>
      </c>
    </row>
    <row r="28" spans="1:3">
      <c r="A28" s="31" t="s">
        <v>24</v>
      </c>
      <c r="B28" s="32"/>
      <c r="C28" s="3">
        <v>0</v>
      </c>
    </row>
    <row r="29" spans="1:3" ht="15.75" thickBot="1">
      <c r="A29" s="33" t="s">
        <v>25</v>
      </c>
      <c r="B29" s="34"/>
      <c r="C29" s="3">
        <v>0</v>
      </c>
    </row>
    <row r="30" spans="1:3" ht="15.75" thickBot="1">
      <c r="A30" s="24" t="s">
        <v>26</v>
      </c>
      <c r="B30" s="25"/>
      <c r="C30" s="5">
        <f>SUM(C13:C29)</f>
        <v>0</v>
      </c>
    </row>
    <row r="31" spans="1:3" ht="22.5" customHeight="1" thickBot="1">
      <c r="A31" s="35" t="s">
        <v>27</v>
      </c>
      <c r="B31" s="1">
        <v>0.05</v>
      </c>
      <c r="C31" s="36">
        <f>B31*C8</f>
        <v>0</v>
      </c>
    </row>
    <row r="32" spans="1:3">
      <c r="A32" s="31" t="s">
        <v>28</v>
      </c>
      <c r="B32" s="37"/>
      <c r="C32" s="38"/>
    </row>
    <row r="33" spans="1:3" ht="15.75" thickBot="1">
      <c r="A33" s="39"/>
      <c r="B33" s="40"/>
      <c r="C33" s="41"/>
    </row>
    <row r="34" spans="1:3">
      <c r="A34" s="42" t="s">
        <v>34</v>
      </c>
      <c r="B34" s="43"/>
      <c r="C34" s="7"/>
    </row>
    <row r="35" spans="1:3">
      <c r="A35" s="20" t="s">
        <v>35</v>
      </c>
      <c r="B35" s="44"/>
      <c r="C35" s="8">
        <f>SUM(C8*3%)</f>
        <v>0</v>
      </c>
    </row>
    <row r="36" spans="1:3">
      <c r="A36" s="20" t="s">
        <v>36</v>
      </c>
      <c r="B36" s="44"/>
      <c r="C36" s="8">
        <f>SUM(C8*2%)</f>
        <v>0</v>
      </c>
    </row>
    <row r="37" spans="1:3" ht="15.75" thickBot="1">
      <c r="A37" s="20" t="s">
        <v>37</v>
      </c>
      <c r="B37" s="44"/>
      <c r="C37" s="8">
        <f>SUM(C8*15%)</f>
        <v>0</v>
      </c>
    </row>
    <row r="38" spans="1:3" ht="15.75" thickBot="1">
      <c r="A38" s="45" t="s">
        <v>29</v>
      </c>
      <c r="B38" s="46"/>
      <c r="C38" s="4">
        <f>SUM(C30:C37)</f>
        <v>0</v>
      </c>
    </row>
    <row r="39" spans="1:3" ht="15.75" thickBot="1">
      <c r="A39" s="24" t="s">
        <v>30</v>
      </c>
      <c r="B39" s="25"/>
      <c r="C39" s="5">
        <f>C8-C38</f>
        <v>0</v>
      </c>
    </row>
    <row r="40" spans="1:3" ht="15.75" thickBot="1">
      <c r="A40" s="47" t="s">
        <v>31</v>
      </c>
      <c r="B40" s="48"/>
      <c r="C40" s="10">
        <f>(C35+C36+C37+C39)*30%</f>
        <v>0</v>
      </c>
    </row>
    <row r="41" spans="1:3" ht="15.75" thickBot="1">
      <c r="A41" s="45" t="s">
        <v>32</v>
      </c>
      <c r="B41" s="46"/>
      <c r="C41" s="4">
        <f>C39-C40</f>
        <v>0</v>
      </c>
    </row>
    <row r="42" spans="1:3" ht="15" customHeight="1">
      <c r="A42" s="49" t="s">
        <v>33</v>
      </c>
      <c r="B42" s="49"/>
      <c r="C42" s="49"/>
    </row>
    <row r="43" spans="1:3" ht="15" customHeight="1">
      <c r="A43" s="50"/>
      <c r="B43" s="50"/>
      <c r="C43" s="50"/>
    </row>
    <row r="44" spans="1:3">
      <c r="A44" s="50"/>
      <c r="B44" s="50"/>
      <c r="C44" s="50"/>
    </row>
    <row r="45" spans="1:3">
      <c r="A45" s="50"/>
      <c r="B45" s="50"/>
      <c r="C45" s="50"/>
    </row>
    <row r="46" spans="1:3">
      <c r="A46" s="50"/>
      <c r="B46" s="50"/>
      <c r="C46" s="50"/>
    </row>
    <row r="47" spans="1:3">
      <c r="A47" s="50"/>
      <c r="B47" s="50"/>
      <c r="C47" s="50"/>
    </row>
    <row r="48" spans="1:3">
      <c r="A48" s="50"/>
      <c r="B48" s="50"/>
      <c r="C48" s="50"/>
    </row>
    <row r="49" spans="1:3">
      <c r="A49" s="50"/>
      <c r="B49" s="50"/>
      <c r="C49" s="50"/>
    </row>
    <row r="50" spans="1:3">
      <c r="A50" s="50"/>
      <c r="B50" s="50"/>
      <c r="C50" s="50"/>
    </row>
  </sheetData>
  <sheetProtection password="CD14" sheet="1" objects="1" scenarios="1"/>
  <mergeCells count="39">
    <mergeCell ref="C17:C18"/>
    <mergeCell ref="C31:C33"/>
    <mergeCell ref="A42:C50"/>
    <mergeCell ref="A1:C2"/>
    <mergeCell ref="A30:B30"/>
    <mergeCell ref="A23:B23"/>
    <mergeCell ref="A24:B24"/>
    <mergeCell ref="A25:B25"/>
    <mergeCell ref="A29:B29"/>
    <mergeCell ref="A26:B26"/>
    <mergeCell ref="A27:B27"/>
    <mergeCell ref="A28:B28"/>
    <mergeCell ref="A32:B33"/>
    <mergeCell ref="A38:B38"/>
    <mergeCell ref="A22:B22"/>
    <mergeCell ref="A12:B12"/>
    <mergeCell ref="A3:B3"/>
    <mergeCell ref="A4:B4"/>
    <mergeCell ref="A5:B5"/>
    <mergeCell ref="A21:B21"/>
    <mergeCell ref="A6:B6"/>
    <mergeCell ref="A8:B8"/>
    <mergeCell ref="A7:B7"/>
    <mergeCell ref="A16:B16"/>
    <mergeCell ref="A17:B17"/>
    <mergeCell ref="A18:B18"/>
    <mergeCell ref="A19:B19"/>
    <mergeCell ref="A20:B20"/>
    <mergeCell ref="A11:B11"/>
    <mergeCell ref="A13:B13"/>
    <mergeCell ref="A15:B15"/>
    <mergeCell ref="A14:B14"/>
    <mergeCell ref="A41:B41"/>
    <mergeCell ref="A40:B40"/>
    <mergeCell ref="A39:B39"/>
    <mergeCell ref="A34:B34"/>
    <mergeCell ref="A35:B35"/>
    <mergeCell ref="A36:B36"/>
    <mergeCell ref="A37:B37"/>
  </mergeCells>
  <conditionalFormatting sqref="C13">
    <cfRule type="cellIs" dxfId="0" priority="1" operator="greaterThan">
      <formula>$C$8*20%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uem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Claudemir</dc:creator>
  <cp:lastModifiedBy>Claudemir</cp:lastModifiedBy>
  <cp:lastPrinted>2020-02-04T11:21:35Z</cp:lastPrinted>
  <dcterms:created xsi:type="dcterms:W3CDTF">2020-02-04T11:21:16Z</dcterms:created>
  <dcterms:modified xsi:type="dcterms:W3CDTF">2020-02-04T18:44:16Z</dcterms:modified>
</cp:coreProperties>
</file>